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nais-my.sharepoint.com/personal/aida_gjika_mb_gov_al/Documents/Strategjia e re e Decentralizimit/Praktika finale/"/>
    </mc:Choice>
  </mc:AlternateContent>
  <xr:revisionPtr revIDLastSave="2" documentId="11_2FB8904BA4AB9C2C9B0353C36197E86982D13276" xr6:coauthVersionLast="47" xr6:coauthVersionMax="47" xr10:uidLastSave="{7B828CB1-E867-4C9A-BDA4-8EB0339F5718}"/>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C3" i="1" s="1"/>
  <c r="D3" i="1" s="1"/>
  <c r="E3" i="1" s="1"/>
  <c r="F3" i="1" s="1"/>
  <c r="G3" i="1" s="1"/>
  <c r="H3" i="1" s="1"/>
  <c r="I3" i="1" s="1"/>
  <c r="J3" i="1" s="1"/>
  <c r="K3" i="1" s="1"/>
  <c r="L3" i="1" s="1"/>
  <c r="M3" i="1" s="1"/>
  <c r="N3" i="1" s="1"/>
  <c r="O3" i="1" s="1"/>
  <c r="P3" i="1" s="1"/>
  <c r="Q3" i="1" s="1"/>
  <c r="R3" i="1" s="1"/>
  <c r="S3" i="1" s="1"/>
  <c r="T3" i="1" s="1"/>
  <c r="U3" i="1" s="1"/>
  <c r="V3" i="1" s="1"/>
  <c r="W3" i="1" s="1"/>
  <c r="X3" i="1" s="1"/>
  <c r="Y3" i="1" s="1"/>
  <c r="Z3" i="1" s="1"/>
  <c r="AA3" i="1" s="1"/>
  <c r="Y12" i="1"/>
  <c r="Y13" i="1"/>
  <c r="Y10" i="1"/>
  <c r="Y11" i="1"/>
</calcChain>
</file>

<file path=xl/sharedStrings.xml><?xml version="1.0" encoding="utf-8"?>
<sst xmlns="http://schemas.openxmlformats.org/spreadsheetml/2006/main" count="299" uniqueCount="128">
  <si>
    <t>Lloji i indikatorit</t>
  </si>
  <si>
    <t xml:space="preserve">Lidhja me Nr e Shtylles se SKZHI </t>
  </si>
  <si>
    <t>Qëllimi/Objektivi Strategjik ne SKZHI</t>
  </si>
  <si>
    <t>Burimi i të dhënave për monitorimin e treguesit të performancës</t>
  </si>
  <si>
    <t>Përshkrimi i Metodologjisë</t>
  </si>
  <si>
    <t>Frekuenca e Matjes</t>
  </si>
  <si>
    <t>Formula e llogaritjes</t>
  </si>
  <si>
    <t>Ndarja e të dhënave (per treguesit e perbere)</t>
  </si>
  <si>
    <t xml:space="preserve">
Theksoni drejtimin e ndryshimit / trendit të ecurisë</t>
  </si>
  <si>
    <t>Vlerat Bazë</t>
  </si>
  <si>
    <t>Vlera e synuar/ Targeti për vitin 2023</t>
  </si>
  <si>
    <t>Vlera e synuar/ Targeti për vitin 2024</t>
  </si>
  <si>
    <t>Vlera e synuar/ Targeti për vitin 2025</t>
  </si>
  <si>
    <t>Vlera e synuar/Targeti i rishikuar:</t>
  </si>
  <si>
    <t>Vlera aktuale:</t>
  </si>
  <si>
    <t>SDG - Titulli i Qellimit të Zhvillimit të Qëndrueshëm sipas OKB-së</t>
  </si>
  <si>
    <t>Vlera e Synuar e  treguesit te SDG</t>
  </si>
  <si>
    <t>Natyra e Indikatorit/treguesit: Kumulativ/Rrites</t>
  </si>
  <si>
    <t>Input Direkt ose i Përbërë</t>
  </si>
  <si>
    <t>Forcimi dhe nxitja e zhvillimit të qëndrueshëm vendor</t>
  </si>
  <si>
    <t>Vjetore</t>
  </si>
  <si>
    <t>Raporti i Monitorimit të zbatimit të Strategjisë së Mbrojtjes Sociale i ministrisë përkatëse</t>
  </si>
  <si>
    <t>Numri i bashkive që trajtojnë mbetjet sipas standardeve</t>
  </si>
  <si>
    <t>Raporti vjetor i Ministrisë së Turizmit dhe Mjedisit</t>
  </si>
  <si>
    <t>N/A</t>
  </si>
  <si>
    <t>10% me shume</t>
  </si>
  <si>
    <t>Të ardhurat nga taksa e pasurisë së paluajtshme në raport me PBB (%)</t>
  </si>
  <si>
    <t>Forcimi i financave vendore dhe autonomisë fiskale</t>
  </si>
  <si>
    <t>Raporti vjetor i zbatimit të buxhetit (MFE); Raporti i financave të qeverisjes vendore (MFE)</t>
  </si>
  <si>
    <t>Buxheti i qeverisjes vendore në raport me PBB (%)</t>
  </si>
  <si>
    <t>Raporti i të ardhurave të veta vendore në raport me PBB (%)</t>
  </si>
  <si>
    <t>Raporti i financimit nga transferta e pakushtëzuar dhe taksat e ndara në raport me PBB-në (%)</t>
  </si>
  <si>
    <t>Numri i planeve të integritetit të hartuara në nivel vendor</t>
  </si>
  <si>
    <t>Forcimi i qeverisjes së mirë në nivel vendor</t>
  </si>
  <si>
    <t>5 më shumë</t>
  </si>
  <si>
    <t>20 më shumë</t>
  </si>
  <si>
    <t>përbërë</t>
  </si>
  <si>
    <t>km</t>
  </si>
  <si>
    <t>%</t>
  </si>
  <si>
    <t>rritës</t>
  </si>
  <si>
    <t>Akses/Mbulim</t>
  </si>
  <si>
    <t>Rezultat</t>
  </si>
  <si>
    <t>Demokracia dhe fuqizimi i institucioneve dhe qeverisjes së mirë</t>
  </si>
  <si>
    <t xml:space="preserve">Forcimi i zhvillimit bujqësor dhe rural </t>
  </si>
  <si>
    <t>Impakt</t>
  </si>
  <si>
    <t>Kohezioni Social</t>
  </si>
  <si>
    <t>Përqindja e Kilometrave të kanaleve dytësore dhe të treta të ujitjes dhe kullimit që mirëmbahen</t>
  </si>
  <si>
    <t>Numri i bashkive që financojnë shërbimet sociale me bazë komunitare</t>
  </si>
  <si>
    <t>Përqindja e standardeve minimale të shërbimeve vendore të hartuara dhe miratuara</t>
  </si>
  <si>
    <t>Numri i planeve të vendore për emergjencat civile të hartuara nga bashkitë</t>
  </si>
  <si>
    <t>Përqindja e adresimit të rekomandimeve të qeverisjes vendore në Këshill Konsultativ nga Ministritë e Linjës</t>
  </si>
  <si>
    <t>10 më shumë</t>
  </si>
  <si>
    <t>Përmirësimi i menaxhimit të burimeve njerëzore në nivel vendor, shoqëruar me rritje të kapaciteteve administrative vendore</t>
  </si>
  <si>
    <t>ASPA</t>
  </si>
  <si>
    <t>N/A (për t'u matur për vitin 2022)</t>
  </si>
  <si>
    <t>10% më shumë</t>
  </si>
  <si>
    <t>për t'u matur</t>
  </si>
  <si>
    <t>OZHQ 2</t>
  </si>
  <si>
    <t>Trajnimi i personelit vendor çdo vit në përputhje me vlerësimin e nevojave për trajnim</t>
  </si>
  <si>
    <t>AMVV</t>
  </si>
  <si>
    <t>MBZHR</t>
  </si>
  <si>
    <t>30% më shumë në 2025 se 2022</t>
  </si>
  <si>
    <t>Shërbimi Social Shtetëror</t>
  </si>
  <si>
    <t xml:space="preserve">Numri i bashkive që financojnë shërbimet sociale me bazë komunitare)/61*100 </t>
  </si>
  <si>
    <t>nr</t>
  </si>
  <si>
    <t>25% (14 bashki)</t>
  </si>
  <si>
    <t>100% apo 61 bashki</t>
  </si>
  <si>
    <t>25% (14)</t>
  </si>
  <si>
    <t xml:space="preserve">OZHQ 1, 5, 10, 11
</t>
  </si>
  <si>
    <t xml:space="preserve">Ky tregues mat numri e bashkive që trajtojnë mbetjet sipas standardeve në vitin t. Treguesi mat vlerën totale të bashkive që trajtojnë mbetjet në vitin raportues kundrejt numrit total të bashkive që trajtojnë mbetjet në total
</t>
  </si>
  <si>
    <t>Numri i bashkive që trajtojnë mbetjet sipas standardeve/ Numri total i bashkive që trajtojnë mbetjet/61*100</t>
  </si>
  <si>
    <t>Raporti vjetor i DAP/ASPA</t>
  </si>
  <si>
    <t>direkt</t>
  </si>
  <si>
    <t xml:space="preserve">Ky tregues shpreh numrin e raportuar të të trajnuarve në nivel vendor (bashki) nga Shkolla Shqiptare e Administratës Publike (ASPA), në përputhje me vlerësimin e nevojave për trajnim, për vitin t. </t>
  </si>
  <si>
    <t>OZHQ 6, 11, 12</t>
  </si>
  <si>
    <t>OZHQ 8</t>
  </si>
  <si>
    <t xml:space="preserve">OZHQ 1, 11
</t>
  </si>
  <si>
    <t>Përmirësimi i cilësisë, i standardeve dhe i ofrimit të shërbimeve vendore</t>
  </si>
  <si>
    <t>Përmirësim i eficencës së shërbimeve në përputhje me standardet kombëtare e vendore</t>
  </si>
  <si>
    <t>Ky tregues mat shkallën e hartimit dhe miratimit të standardeve minimale të shërbimeve vendore, në përputhje me metodologjinë e miratuar dhe matet duke pjesëtuar numrin e standardeve minimale të shërbimeve vendore në një vit pjesëtuar me numrin total të standardeve</t>
  </si>
  <si>
    <t>Numri i standardeve minimale të shërbimeve vendore të miratuara/numri total i standardeve minimale të shërbimeve vendore</t>
  </si>
  <si>
    <t>Rritja e kapacitetit të të ardhurave vendore me qëllim mundësimin e ofrimit të shërbimeve cilësore dhe me standarde</t>
  </si>
  <si>
    <t>Ky tregues mat të ardhurat nga taksat e pasurisë së paluajtshme (taksa e ndërtesës, taksa e tokës, taksa e truallit) në raport me Produktin e Brendshëm Bruto (PBB). Vlerat e treguesve merren në terma nominalë për të njëjtën periudhë reference. Treguesi shprehet në %</t>
  </si>
  <si>
    <t>I_b=(Të ardhura nga taksa e pasurisë së paluajtshme)/(Produkti i Brendshëm Bruto)*100%</t>
  </si>
  <si>
    <t>vlerë</t>
  </si>
  <si>
    <t>I_b=(Shpenzimet e qeverisjes vendore)/(Produkti i Brendshëm Bruto)*100%</t>
  </si>
  <si>
    <t>Ky tregues mat shpenzimet e përgjithshme (peshën) e qeverisjes vendore në raport me Produktin e Brendshëm Bruto (PBB) (pa përfshirë shpenzimet e mbrojtjes shoqërore). Vlerat e treguesve merren në terma nominalë për të njëjtën periudhë reference. Treguesi shprehet në %.</t>
  </si>
  <si>
    <t>Ky tregues mat performancën e qeverisjes vendore në mbledhjen e të ardhurave të veta. Më specifikisht merret vlera e të ardhurave të qeverisjes vendore nga burimet e veta (taksat dhe tarifat vendore, te ardhurat jotatimore vendore) pa përfshirë taksat e ndara apo transfertat duke i pjesëtuar me vlerën e Produktin e Brendshëm Bruto (PBB). Vlerat e treguesve merren në terma nominalë për të njëjtën periudhë reference. Treguesi shprehet në %.</t>
  </si>
  <si>
    <t>I_TRv=(Të ardhurat e veta)/(Produkti i Brendshëm Bruto)*100%</t>
  </si>
  <si>
    <t>Ky tregues mat ekualizimin vertikal mes qeverisjes qendrore dhe asaj vendore, duke matur burimet që buxheti i shtetit ndan me qeverisjen vendore në formën e transfertës së pakushtëzuar (pa përfshirë grante sektoriale) dhe taksave të ndara kombëtare; duke i pjesëtuar me vlerën e Produktit të Brendshëm Bruto (PBB). Vlerat e treguesve merren në terma nominalë për të njëjtën periudhë reference. Treguesi shprehet në %.</t>
  </si>
  <si>
    <t>I_TRv=(Totali i të ardhurave nga transferta e pakushtëzuar dhe taksat e ndara)/(Produkti i Brendshëm Bruto)*100%</t>
  </si>
  <si>
    <t>Ky tregues mat numrin e bashkive që kanë hartuar një plan te emergjencave civile</t>
  </si>
  <si>
    <t xml:space="preserve">Numri i bashkive që hartojnë plan te emergjencave në vitin t </t>
  </si>
  <si>
    <t xml:space="preserve">Numri i bashkive që hartojnë plan integriteti në vitin t </t>
  </si>
  <si>
    <t xml:space="preserve">Ky tregues mat numrin e bashkive që kanë hartuar një plan integriteti në vitin t
</t>
  </si>
  <si>
    <t>OZHQ 10</t>
  </si>
  <si>
    <t>Forcim i rolit koordinues të Ministrisë së Brendshme me NJVV-të, si edhe monitorues të agjendës së decentralizimit.</t>
  </si>
  <si>
    <t>Numri i projektakteve ligjore që përafrohen më legjislacionin e Bashkimit Evropian të shqyrtuara në Këshillin Konsultativ ndaj totalit të projektakteve të shqyrtuara në Këshill Konsultativ</t>
  </si>
  <si>
    <t>OZHQ 13, 15</t>
  </si>
  <si>
    <t>OZHQ 11. 16</t>
  </si>
  <si>
    <t>7.5% (2030)</t>
  </si>
  <si>
    <t>0.8% (2030)</t>
  </si>
  <si>
    <t>2% (2030)</t>
  </si>
  <si>
    <t>2.5% (2030)</t>
  </si>
  <si>
    <t>Fuqizimi i  mbrojtjes shoqërore dhe sigurimeve shoqërore;  Demokracia dhe fuqizimi i institucioneve dhe qeverisjes së mirë</t>
  </si>
  <si>
    <t>Nivel i përmirësuar i parashikueshmërisë dhe qëndrueshmërisë së transfertës qeveritare dhe përmirësimi i kuadrit ligjor dhe rregullator për financimin me transferta për funksionet vendore apo projektet kapitale në sektorë strategjikë për njësitë e vetëqeverisjes vendore</t>
  </si>
  <si>
    <t>Institucionet përgjegjëse për grumbullimin e të dhënave</t>
  </si>
  <si>
    <t>Emërtimi i Indikatorit</t>
  </si>
  <si>
    <t>Numëruesi: km e kanaleve dytësore dhe tretësore të ujitjes dhe kullimit të mirëmbajtura ose të pastruara në një vit ose sezon.
Emëruesi: km e kanaleve dytësore dhe tretësore të ujitjes dhe kullimit që kanë nevojë për mirëmbajtje ose pastrim në një vit ose sezon ujitjeje.</t>
  </si>
  <si>
    <t>Përqindja e kilometrave të kanaleve dytësore dhe tretësore të ujitjes dhe kullimit që kanë nevojë për mirëmbajtje ose pastrim, që mirëmbahen ose pastrohen në një vit të caktuar për të gjitha sistemet e menaxhuara të ujitjes.</t>
  </si>
  <si>
    <t>Ky indikator mat numrin e bashkive që kanë ngritur shërbime me bazë komunitare për të paktën tre nga kategoritë kryesore të përfituesve (gratë dhe vajza, personat me aftësi të kufizuara, fëmijët dhe të moshuarit në nevojë). Përpunimi i të dhënave është shuma e bashkive që kanë ngritur këto shërbime dhe si përqindje (%) ndaj totalit të bashkive.</t>
  </si>
  <si>
    <t>MB/AMVV Ministritë e Linjës sipas fushës së përgjegjësisë</t>
  </si>
  <si>
    <t>AKMC</t>
  </si>
  <si>
    <t>Forcimi i demokracisë vendore dhe përparimi i agjendës së integrimit evropian në nivel vendor</t>
  </si>
  <si>
    <t>Raporti i Ministrisë së Brendshme/AMVV</t>
  </si>
  <si>
    <t>Raporti i Ministrisë së Mbrojtjes/AKMC</t>
  </si>
  <si>
    <t>Raporti i Monitorimit të zbatimit të Strategjisë për Bujqësinë, Zhvillimin Rural dhe Peshkimin 2021- 2027
Raporti i Ministrisë së Brendshme/AMVV</t>
  </si>
  <si>
    <t>MFE</t>
  </si>
  <si>
    <t>MTM</t>
  </si>
  <si>
    <t>MSHMS</t>
  </si>
  <si>
    <t>Treguesi mat përfshirjen e bashkive në diskutimin e ndryshimeve të legjislacionit shqiptar për përafrimin e tij me legjislacionin evropian. Ky tregues llogarit raportin që zënë projektaktet ligjore që përafrojnë legjislacionin evropian dhe që kanë ndikim në nivelin vendor kundrejt totalit të akteve që shqyrtohen në Këshillin Konsultativ, duke mbajtur në konsideratë që projektaktet mund të kenë përafrim në një ose më shumë direktiva të Bashkimit Evropian</t>
  </si>
  <si>
    <t>Numri i rekomandimeve të dhënë nga përfaqësues të Qeverisjes Vendore në Këshill Konsultativ të reflektuara nga Ministritë e Linjës ndaj totalit të rekomandimeve të dhëna nga përfaqësues të Qeverisjes Vendore në Këshill Konsultativ</t>
  </si>
  <si>
    <t>Treguesi llogarit përqindjen e adresimit të rekomandimeve të qeverisjes vendore në Këshill Konsultativ nga Ministritë e Linjës, si një raport i rekomandimeve të reflektuara nga Ministritë e Linjës në raport me të gjithë rekomandimet e dhëna nga përgaqësues të Qeverisjes Vendore në Këshill Konsultativ</t>
  </si>
  <si>
    <t>Zhvillimi dhe forcimi i kapaciteteve te nevojshme vendore dhe qendrore dhe një koordinimi dhe qeverisje funksionale gjithëpërfshirëse të aktorëve të decentralizimit</t>
  </si>
  <si>
    <t>Shtojca 2
Pasaporta e indikatorëve</t>
  </si>
  <si>
    <t xml:space="preserve">Numri i akteve ligjore që përafrojnë  direktivat e BE-së të shqyrtuara nga KK </t>
  </si>
  <si>
    <r>
      <t>Qellimi i Politik</t>
    </r>
    <r>
      <rPr>
        <b/>
        <sz val="10"/>
        <rFont val="Calibri"/>
        <family val="2"/>
      </rPr>
      <t>ë</t>
    </r>
    <r>
      <rPr>
        <b/>
        <sz val="10"/>
        <rFont val="Calibri"/>
        <family val="2"/>
        <scheme val="minor"/>
      </rPr>
      <t>s</t>
    </r>
  </si>
  <si>
    <t xml:space="preserve">Objektivi Specifik me të cilin lidhet indikatori/treguesi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</si>
</sst>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24"/>
      <color rgb="FF000000"/>
      <name val="Calibri"/>
      <family val="2"/>
    </font>
    <font>
      <b/>
      <sz val="10"/>
      <name val="Calibri"/>
      <family val="2"/>
    </font>
  </fonts>
  <fills count="5">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9" tint="0.79998168889431442"/>
        <bgColor rgb="FFFFFFFF"/>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top style="medium">
        <color indexed="64"/>
      </top>
      <bottom/>
      <diagonal/>
    </border>
    <border>
      <left/>
      <right style="medium">
        <color indexed="64"/>
      </right>
      <top style="medium">
        <color indexed="64"/>
      </top>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0">
    <xf numFmtId="0" fontId="0" fillId="0" borderId="0" xfId="0"/>
    <xf numFmtId="0" fontId="0" fillId="3" borderId="0" xfId="0" applyFill="1" applyAlignment="1">
      <alignment horizontal="left"/>
    </xf>
    <xf numFmtId="0" fontId="1" fillId="3" borderId="0" xfId="0" applyFont="1" applyFill="1" applyAlignment="1">
      <alignment horizontal="left"/>
    </xf>
    <xf numFmtId="0" fontId="2" fillId="3" borderId="2"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2" fillId="3" borderId="9"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0" fillId="0" borderId="0" xfId="0" applyAlignment="1">
      <alignment horizontal="center"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15" xfId="0" applyFont="1" applyFill="1" applyBorder="1" applyAlignment="1">
      <alignment horizontal="left" vertical="center"/>
    </xf>
    <xf numFmtId="0" fontId="3" fillId="2" borderId="15"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8" xfId="0" applyFont="1" applyFill="1" applyBorder="1" applyAlignment="1">
      <alignment horizontal="left" vertical="center" wrapText="1"/>
    </xf>
    <xf numFmtId="9" fontId="2" fillId="3" borderId="2"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5" xfId="0" applyFont="1" applyFill="1" applyBorder="1" applyAlignment="1">
      <alignment horizontal="left" vertical="center" wrapText="1"/>
    </xf>
    <xf numFmtId="9" fontId="2" fillId="3" borderId="4" xfId="0" applyNumberFormat="1" applyFont="1" applyFill="1" applyBorder="1" applyAlignment="1">
      <alignment horizontal="left" vertical="center" wrapText="1"/>
    </xf>
    <xf numFmtId="164" fontId="2" fillId="3" borderId="3" xfId="0" applyNumberFormat="1" applyFont="1" applyFill="1" applyBorder="1" applyAlignment="1">
      <alignment horizontal="left" vertical="center" wrapText="1"/>
    </xf>
    <xf numFmtId="164" fontId="2" fillId="3" borderId="2" xfId="0" applyNumberFormat="1" applyFont="1" applyFill="1" applyBorder="1" applyAlignment="1">
      <alignment horizontal="left" vertical="center" wrapText="1"/>
    </xf>
    <xf numFmtId="164" fontId="2" fillId="3" borderId="1" xfId="0" applyNumberFormat="1" applyFont="1" applyFill="1" applyBorder="1" applyAlignment="1">
      <alignment horizontal="left" vertical="center"/>
    </xf>
    <xf numFmtId="9" fontId="2" fillId="3" borderId="3" xfId="0" applyNumberFormat="1"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9" xfId="0" applyFont="1" applyFill="1" applyBorder="1" applyAlignment="1">
      <alignment horizontal="left" vertical="center"/>
    </xf>
    <xf numFmtId="9" fontId="2" fillId="3" borderId="10" xfId="0" applyNumberFormat="1" applyFont="1" applyFill="1" applyBorder="1" applyAlignment="1">
      <alignment horizontal="left" vertical="center" wrapText="1"/>
    </xf>
    <xf numFmtId="9" fontId="2" fillId="3" borderId="9" xfId="0" applyNumberFormat="1" applyFont="1" applyFill="1" applyBorder="1" applyAlignment="1">
      <alignment horizontal="left" vertical="center" wrapText="1"/>
    </xf>
    <xf numFmtId="0" fontId="2" fillId="3" borderId="11" xfId="0" applyFont="1" applyFill="1" applyBorder="1" applyAlignment="1">
      <alignment horizontal="left" vertical="center" wrapText="1"/>
    </xf>
    <xf numFmtId="9" fontId="2" fillId="3" borderId="12" xfId="0" applyNumberFormat="1" applyFont="1" applyFill="1" applyBorder="1" applyAlignment="1">
      <alignment horizontal="left" vertical="center"/>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4" fillId="4" borderId="26"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0" xfId="0" applyFont="1" applyFill="1" applyAlignment="1">
      <alignment horizontal="center" vertical="center"/>
    </xf>
    <xf numFmtId="0" fontId="4" fillId="4" borderId="14"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7"/>
  <sheetViews>
    <sheetView tabSelected="1" zoomScale="80" zoomScaleNormal="80" workbookViewId="0">
      <pane ySplit="4" topLeftCell="A5" activePane="bottomLeft" state="frozen"/>
      <selection pane="bottomLeft" activeCell="F4" sqref="F4"/>
    </sheetView>
  </sheetViews>
  <sheetFormatPr defaultRowHeight="15" x14ac:dyDescent="0.25"/>
  <cols>
    <col min="1" max="1" width="9.42578125" bestFit="1" customWidth="1"/>
    <col min="2" max="2" width="26.7109375" style="4" bestFit="1" customWidth="1"/>
    <col min="3" max="3" width="14.85546875" style="1" customWidth="1"/>
    <col min="4" max="4" width="16" style="1" customWidth="1"/>
    <col min="5" max="5" width="15.7109375" style="5" customWidth="1"/>
    <col min="6" max="6" width="16.85546875" customWidth="1"/>
    <col min="7" max="7" width="21.140625" customWidth="1"/>
    <col min="8" max="8" width="10" customWidth="1"/>
    <col min="9" max="9" width="9.42578125" customWidth="1"/>
    <col min="10" max="10" width="30.5703125" style="5" customWidth="1"/>
    <col min="11" max="11" width="5.28515625" hidden="1" customWidth="1"/>
    <col min="12" max="12" width="7.85546875" customWidth="1"/>
    <col min="13" max="13" width="10.85546875" customWidth="1"/>
    <col min="14" max="14" width="11.28515625" customWidth="1"/>
    <col min="15" max="15" width="23" style="5" customWidth="1"/>
    <col min="16" max="17" width="5.5703125" bestFit="1" customWidth="1"/>
    <col min="18" max="18" width="3.42578125" bestFit="1" customWidth="1"/>
    <col min="19" max="19" width="13.28515625" customWidth="1"/>
    <col min="21" max="21" width="12" customWidth="1"/>
    <col min="22" max="22" width="12.28515625" customWidth="1"/>
    <col min="23" max="23" width="13.42578125" customWidth="1"/>
    <col min="24" max="24" width="14.7109375" customWidth="1"/>
    <col min="25" max="25" width="8.7109375" customWidth="1"/>
    <col min="26" max="26" width="12.42578125" customWidth="1"/>
    <col min="27" max="27" width="11" customWidth="1"/>
  </cols>
  <sheetData>
    <row r="1" spans="1:27" ht="24.75" customHeight="1" x14ac:dyDescent="0.25">
      <c r="A1" s="41" t="s">
        <v>124</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48" customHeight="1" thickBot="1" x14ac:dyDescent="0.3">
      <c r="A2" s="44"/>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s="8" customFormat="1" ht="15.75" thickBot="1" x14ac:dyDescent="0.3">
      <c r="A3" s="9">
        <v>1</v>
      </c>
      <c r="B3" s="10">
        <f t="shared" ref="B3:T3" si="0">A3+1</f>
        <v>2</v>
      </c>
      <c r="C3" s="11">
        <f t="shared" si="0"/>
        <v>3</v>
      </c>
      <c r="D3" s="11">
        <f t="shared" si="0"/>
        <v>4</v>
      </c>
      <c r="E3" s="11">
        <f t="shared" si="0"/>
        <v>5</v>
      </c>
      <c r="F3" s="11">
        <f t="shared" si="0"/>
        <v>6</v>
      </c>
      <c r="G3" s="11">
        <f t="shared" si="0"/>
        <v>7</v>
      </c>
      <c r="H3" s="11">
        <f t="shared" si="0"/>
        <v>8</v>
      </c>
      <c r="I3" s="11">
        <f t="shared" si="0"/>
        <v>9</v>
      </c>
      <c r="J3" s="11">
        <f t="shared" si="0"/>
        <v>10</v>
      </c>
      <c r="K3" s="11">
        <f t="shared" si="0"/>
        <v>11</v>
      </c>
      <c r="L3" s="11">
        <f t="shared" si="0"/>
        <v>12</v>
      </c>
      <c r="M3" s="11">
        <f t="shared" si="0"/>
        <v>13</v>
      </c>
      <c r="N3" s="11">
        <f t="shared" si="0"/>
        <v>14</v>
      </c>
      <c r="O3" s="11">
        <f t="shared" si="0"/>
        <v>15</v>
      </c>
      <c r="P3" s="11">
        <f t="shared" si="0"/>
        <v>16</v>
      </c>
      <c r="Q3" s="11">
        <f t="shared" si="0"/>
        <v>17</v>
      </c>
      <c r="R3" s="11">
        <f t="shared" si="0"/>
        <v>18</v>
      </c>
      <c r="S3" s="11">
        <f t="shared" si="0"/>
        <v>19</v>
      </c>
      <c r="T3" s="11">
        <f t="shared" si="0"/>
        <v>20</v>
      </c>
      <c r="U3" s="11">
        <f t="shared" ref="U3" si="1">T3+1</f>
        <v>21</v>
      </c>
      <c r="V3" s="11">
        <f t="shared" ref="V3" si="2">U3+1</f>
        <v>22</v>
      </c>
      <c r="W3" s="11">
        <f t="shared" ref="W3" si="3">V3+1</f>
        <v>23</v>
      </c>
      <c r="X3" s="11">
        <f t="shared" ref="X3" si="4">W3+1</f>
        <v>24</v>
      </c>
      <c r="Y3" s="11">
        <f t="shared" ref="Y3" si="5">X3+1</f>
        <v>25</v>
      </c>
      <c r="Z3" s="11">
        <f t="shared" ref="Z3" si="6">Y3+1</f>
        <v>26</v>
      </c>
      <c r="AA3" s="12">
        <f t="shared" ref="AA3" si="7">Z3+1</f>
        <v>27</v>
      </c>
    </row>
    <row r="4" spans="1:27" ht="81" customHeight="1" x14ac:dyDescent="0.25">
      <c r="A4" s="13" t="s">
        <v>0</v>
      </c>
      <c r="B4" s="7" t="s">
        <v>107</v>
      </c>
      <c r="C4" s="7" t="s">
        <v>1</v>
      </c>
      <c r="D4" s="7" t="s">
        <v>2</v>
      </c>
      <c r="E4" s="7" t="s">
        <v>126</v>
      </c>
      <c r="F4" s="7" t="s">
        <v>127</v>
      </c>
      <c r="G4" s="7" t="s">
        <v>3</v>
      </c>
      <c r="H4" s="47" t="s">
        <v>106</v>
      </c>
      <c r="I4" s="48"/>
      <c r="J4" s="14" t="s">
        <v>4</v>
      </c>
      <c r="K4" s="47" t="s">
        <v>5</v>
      </c>
      <c r="L4" s="48"/>
      <c r="M4" s="15" t="s">
        <v>17</v>
      </c>
      <c r="N4" s="15" t="s">
        <v>18</v>
      </c>
      <c r="O4" s="15" t="s">
        <v>6</v>
      </c>
      <c r="P4" s="47" t="s">
        <v>7</v>
      </c>
      <c r="Q4" s="49"/>
      <c r="R4" s="48"/>
      <c r="S4" s="16" t="s">
        <v>8</v>
      </c>
      <c r="T4" s="17" t="s">
        <v>9</v>
      </c>
      <c r="U4" s="17" t="s">
        <v>10</v>
      </c>
      <c r="V4" s="17" t="s">
        <v>11</v>
      </c>
      <c r="W4" s="17" t="s">
        <v>12</v>
      </c>
      <c r="X4" s="15" t="s">
        <v>13</v>
      </c>
      <c r="Y4" s="14" t="s">
        <v>14</v>
      </c>
      <c r="Z4" s="15" t="s">
        <v>15</v>
      </c>
      <c r="AA4" s="18" t="s">
        <v>16</v>
      </c>
    </row>
    <row r="5" spans="1:27" s="1" customFormat="1" ht="169.5" customHeight="1" x14ac:dyDescent="0.25">
      <c r="A5" s="19" t="s">
        <v>40</v>
      </c>
      <c r="B5" s="3" t="s">
        <v>46</v>
      </c>
      <c r="C5" s="3" t="s">
        <v>42</v>
      </c>
      <c r="D5" s="3" t="s">
        <v>42</v>
      </c>
      <c r="E5" s="3" t="s">
        <v>19</v>
      </c>
      <c r="F5" s="3" t="s">
        <v>43</v>
      </c>
      <c r="G5" s="3" t="s">
        <v>116</v>
      </c>
      <c r="H5" s="3" t="s">
        <v>59</v>
      </c>
      <c r="I5" s="20" t="s">
        <v>60</v>
      </c>
      <c r="J5" s="3" t="s">
        <v>109</v>
      </c>
      <c r="K5" s="3"/>
      <c r="L5" s="3" t="s">
        <v>20</v>
      </c>
      <c r="M5" s="3" t="s">
        <v>39</v>
      </c>
      <c r="N5" s="3" t="s">
        <v>36</v>
      </c>
      <c r="O5" s="3" t="s">
        <v>108</v>
      </c>
      <c r="P5" s="3" t="s">
        <v>37</v>
      </c>
      <c r="Q5" s="3" t="s">
        <v>37</v>
      </c>
      <c r="R5" s="3" t="s">
        <v>38</v>
      </c>
      <c r="S5" s="3" t="s">
        <v>39</v>
      </c>
      <c r="T5" s="21" t="s">
        <v>54</v>
      </c>
      <c r="U5" s="3" t="s">
        <v>55</v>
      </c>
      <c r="V5" s="3" t="s">
        <v>55</v>
      </c>
      <c r="W5" s="3" t="s">
        <v>55</v>
      </c>
      <c r="X5" s="22" t="s">
        <v>61</v>
      </c>
      <c r="Y5" s="23" t="s">
        <v>56</v>
      </c>
      <c r="Z5" s="23" t="s">
        <v>57</v>
      </c>
      <c r="AA5" s="24" t="s">
        <v>24</v>
      </c>
    </row>
    <row r="6" spans="1:27" s="1" customFormat="1" ht="173.25" customHeight="1" x14ac:dyDescent="0.25">
      <c r="A6" s="19" t="s">
        <v>41</v>
      </c>
      <c r="B6" s="3" t="s">
        <v>47</v>
      </c>
      <c r="C6" s="3" t="s">
        <v>45</v>
      </c>
      <c r="D6" s="3" t="s">
        <v>104</v>
      </c>
      <c r="E6" s="3" t="s">
        <v>77</v>
      </c>
      <c r="F6" s="3" t="s">
        <v>78</v>
      </c>
      <c r="G6" s="3" t="s">
        <v>21</v>
      </c>
      <c r="H6" s="3" t="s">
        <v>119</v>
      </c>
      <c r="I6" s="3" t="s">
        <v>62</v>
      </c>
      <c r="J6" s="3" t="s">
        <v>110</v>
      </c>
      <c r="K6" s="3"/>
      <c r="L6" s="3" t="s">
        <v>20</v>
      </c>
      <c r="M6" s="3" t="s">
        <v>39</v>
      </c>
      <c r="N6" s="3" t="s">
        <v>36</v>
      </c>
      <c r="O6" s="3" t="s">
        <v>63</v>
      </c>
      <c r="P6" s="3" t="s">
        <v>64</v>
      </c>
      <c r="Q6" s="3">
        <v>61</v>
      </c>
      <c r="R6" s="3" t="s">
        <v>38</v>
      </c>
      <c r="S6" s="3" t="s">
        <v>39</v>
      </c>
      <c r="T6" s="21" t="s">
        <v>65</v>
      </c>
      <c r="U6" s="25">
        <v>0.31</v>
      </c>
      <c r="V6" s="25">
        <v>0.41</v>
      </c>
      <c r="W6" s="25">
        <v>0.45</v>
      </c>
      <c r="X6" s="22" t="s">
        <v>66</v>
      </c>
      <c r="Y6" s="26" t="s">
        <v>67</v>
      </c>
      <c r="Z6" s="23" t="s">
        <v>68</v>
      </c>
      <c r="AA6" s="24" t="s">
        <v>24</v>
      </c>
    </row>
    <row r="7" spans="1:27" s="1" customFormat="1" ht="153" customHeight="1" x14ac:dyDescent="0.25">
      <c r="A7" s="19" t="s">
        <v>41</v>
      </c>
      <c r="B7" s="3" t="s">
        <v>22</v>
      </c>
      <c r="C7" s="3" t="s">
        <v>42</v>
      </c>
      <c r="D7" s="3" t="s">
        <v>42</v>
      </c>
      <c r="E7" s="3" t="s">
        <v>77</v>
      </c>
      <c r="F7" s="3" t="s">
        <v>78</v>
      </c>
      <c r="G7" s="3" t="s">
        <v>23</v>
      </c>
      <c r="H7" s="3" t="s">
        <v>118</v>
      </c>
      <c r="I7" s="20"/>
      <c r="J7" s="3" t="s">
        <v>69</v>
      </c>
      <c r="K7" s="3"/>
      <c r="L7" s="3" t="s">
        <v>20</v>
      </c>
      <c r="M7" s="3" t="s">
        <v>39</v>
      </c>
      <c r="N7" s="3" t="s">
        <v>36</v>
      </c>
      <c r="O7" s="3" t="s">
        <v>70</v>
      </c>
      <c r="P7" s="3" t="s">
        <v>64</v>
      </c>
      <c r="Q7" s="3">
        <v>61</v>
      </c>
      <c r="R7" s="3" t="s">
        <v>38</v>
      </c>
      <c r="S7" s="3" t="s">
        <v>39</v>
      </c>
      <c r="T7" s="21" t="s">
        <v>24</v>
      </c>
      <c r="U7" s="3" t="s">
        <v>25</v>
      </c>
      <c r="V7" s="3" t="s">
        <v>25</v>
      </c>
      <c r="W7" s="3" t="s">
        <v>25</v>
      </c>
      <c r="X7" s="22" t="s">
        <v>66</v>
      </c>
      <c r="Y7" s="26" t="s">
        <v>24</v>
      </c>
      <c r="Z7" s="23" t="s">
        <v>74</v>
      </c>
      <c r="AA7" s="24" t="s">
        <v>24</v>
      </c>
    </row>
    <row r="8" spans="1:27" s="1" customFormat="1" ht="164.25" customHeight="1" x14ac:dyDescent="0.25">
      <c r="A8" s="19" t="s">
        <v>41</v>
      </c>
      <c r="B8" s="3" t="s">
        <v>58</v>
      </c>
      <c r="C8" s="3" t="s">
        <v>42</v>
      </c>
      <c r="D8" s="3" t="s">
        <v>42</v>
      </c>
      <c r="E8" s="3" t="s">
        <v>123</v>
      </c>
      <c r="F8" s="3" t="s">
        <v>52</v>
      </c>
      <c r="G8" s="3" t="s">
        <v>71</v>
      </c>
      <c r="H8" s="3" t="s">
        <v>53</v>
      </c>
      <c r="I8" s="20"/>
      <c r="J8" s="3" t="s">
        <v>73</v>
      </c>
      <c r="K8" s="3"/>
      <c r="L8" s="3" t="s">
        <v>20</v>
      </c>
      <c r="M8" s="3" t="s">
        <v>39</v>
      </c>
      <c r="N8" s="3" t="s">
        <v>72</v>
      </c>
      <c r="O8" s="3" t="s">
        <v>58</v>
      </c>
      <c r="P8" s="3" t="s">
        <v>64</v>
      </c>
      <c r="Q8" s="3"/>
      <c r="R8" s="3"/>
      <c r="S8" s="3" t="s">
        <v>39</v>
      </c>
      <c r="T8" s="27">
        <v>1000</v>
      </c>
      <c r="U8" s="3">
        <v>1000</v>
      </c>
      <c r="V8" s="3">
        <v>1000</v>
      </c>
      <c r="W8" s="3">
        <v>1000</v>
      </c>
      <c r="X8" s="22">
        <v>1000</v>
      </c>
      <c r="Y8" s="26">
        <v>1679</v>
      </c>
      <c r="Z8" s="23" t="s">
        <v>75</v>
      </c>
      <c r="AA8" s="24" t="s">
        <v>24</v>
      </c>
    </row>
    <row r="9" spans="1:27" s="1" customFormat="1" ht="153" customHeight="1" x14ac:dyDescent="0.25">
      <c r="A9" s="19" t="s">
        <v>44</v>
      </c>
      <c r="B9" s="3" t="s">
        <v>48</v>
      </c>
      <c r="C9" s="3" t="s">
        <v>42</v>
      </c>
      <c r="D9" s="3" t="s">
        <v>42</v>
      </c>
      <c r="E9" s="3" t="s">
        <v>77</v>
      </c>
      <c r="F9" s="3" t="s">
        <v>78</v>
      </c>
      <c r="G9" s="3" t="s">
        <v>114</v>
      </c>
      <c r="H9" s="3" t="s">
        <v>111</v>
      </c>
      <c r="I9" s="20"/>
      <c r="J9" s="3" t="s">
        <v>79</v>
      </c>
      <c r="K9" s="3"/>
      <c r="L9" s="3" t="s">
        <v>20</v>
      </c>
      <c r="M9" s="3" t="s">
        <v>39</v>
      </c>
      <c r="N9" s="3" t="s">
        <v>36</v>
      </c>
      <c r="O9" s="3" t="s">
        <v>80</v>
      </c>
      <c r="P9" s="3" t="s">
        <v>64</v>
      </c>
      <c r="Q9" s="3" t="s">
        <v>64</v>
      </c>
      <c r="R9" s="3" t="s">
        <v>38</v>
      </c>
      <c r="S9" s="3" t="s">
        <v>39</v>
      </c>
      <c r="T9" s="21" t="s">
        <v>54</v>
      </c>
      <c r="U9" s="25">
        <v>0.1</v>
      </c>
      <c r="V9" s="25">
        <v>0.1</v>
      </c>
      <c r="W9" s="25">
        <v>0.1</v>
      </c>
      <c r="X9" s="28">
        <v>0.3</v>
      </c>
      <c r="Y9" s="26" t="s">
        <v>24</v>
      </c>
      <c r="Z9" s="23" t="s">
        <v>76</v>
      </c>
      <c r="AA9" s="24" t="s">
        <v>24</v>
      </c>
    </row>
    <row r="10" spans="1:27" s="2" customFormat="1" ht="153" customHeight="1" x14ac:dyDescent="0.25">
      <c r="A10" s="19" t="s">
        <v>41</v>
      </c>
      <c r="B10" s="3" t="s">
        <v>26</v>
      </c>
      <c r="C10" s="3" t="s">
        <v>42</v>
      </c>
      <c r="D10" s="3" t="s">
        <v>42</v>
      </c>
      <c r="E10" s="3" t="s">
        <v>27</v>
      </c>
      <c r="F10" s="3" t="s">
        <v>81</v>
      </c>
      <c r="G10" s="3" t="s">
        <v>28</v>
      </c>
      <c r="H10" s="3" t="s">
        <v>117</v>
      </c>
      <c r="I10" s="20"/>
      <c r="J10" s="3" t="s">
        <v>82</v>
      </c>
      <c r="K10" s="3"/>
      <c r="L10" s="3" t="s">
        <v>20</v>
      </c>
      <c r="M10" s="3" t="s">
        <v>39</v>
      </c>
      <c r="N10" s="3" t="s">
        <v>36</v>
      </c>
      <c r="O10" s="3" t="s">
        <v>83</v>
      </c>
      <c r="P10" s="3" t="s">
        <v>84</v>
      </c>
      <c r="Q10" s="3" t="s">
        <v>84</v>
      </c>
      <c r="R10" s="3" t="s">
        <v>38</v>
      </c>
      <c r="S10" s="3" t="s">
        <v>39</v>
      </c>
      <c r="T10" s="29">
        <v>3.0000000000000001E-3</v>
      </c>
      <c r="U10" s="30">
        <v>3.0000000000000001E-3</v>
      </c>
      <c r="V10" s="30">
        <v>3.0000000000000001E-3</v>
      </c>
      <c r="W10" s="30">
        <v>4.0000000000000001E-3</v>
      </c>
      <c r="X10" s="22" t="s">
        <v>101</v>
      </c>
      <c r="Y10" s="31">
        <f>T10</f>
        <v>3.0000000000000001E-3</v>
      </c>
      <c r="Z10" s="23" t="s">
        <v>95</v>
      </c>
      <c r="AA10" s="24" t="s">
        <v>24</v>
      </c>
    </row>
    <row r="11" spans="1:27" s="2" customFormat="1" ht="145.5" customHeight="1" x14ac:dyDescent="0.25">
      <c r="A11" s="19" t="s">
        <v>41</v>
      </c>
      <c r="B11" s="3" t="s">
        <v>29</v>
      </c>
      <c r="C11" s="3" t="s">
        <v>42</v>
      </c>
      <c r="D11" s="3" t="s">
        <v>42</v>
      </c>
      <c r="E11" s="3" t="s">
        <v>27</v>
      </c>
      <c r="F11" s="3" t="s">
        <v>81</v>
      </c>
      <c r="G11" s="3" t="s">
        <v>28</v>
      </c>
      <c r="H11" s="3" t="s">
        <v>117</v>
      </c>
      <c r="I11" s="20"/>
      <c r="J11" s="3" t="s">
        <v>86</v>
      </c>
      <c r="K11" s="3"/>
      <c r="L11" s="3" t="s">
        <v>20</v>
      </c>
      <c r="M11" s="3" t="s">
        <v>39</v>
      </c>
      <c r="N11" s="3" t="s">
        <v>36</v>
      </c>
      <c r="O11" s="3" t="s">
        <v>85</v>
      </c>
      <c r="P11" s="3" t="s">
        <v>84</v>
      </c>
      <c r="Q11" s="3" t="s">
        <v>84</v>
      </c>
      <c r="R11" s="3" t="s">
        <v>38</v>
      </c>
      <c r="S11" s="3" t="s">
        <v>39</v>
      </c>
      <c r="T11" s="29">
        <v>3.1E-2</v>
      </c>
      <c r="U11" s="30">
        <v>3.1E-2</v>
      </c>
      <c r="V11" s="30">
        <v>3.1E-2</v>
      </c>
      <c r="W11" s="30">
        <v>3.4000000000000002E-2</v>
      </c>
      <c r="X11" s="22" t="s">
        <v>100</v>
      </c>
      <c r="Y11" s="31">
        <f>T11</f>
        <v>3.1E-2</v>
      </c>
      <c r="Z11" s="23" t="s">
        <v>95</v>
      </c>
      <c r="AA11" s="24" t="s">
        <v>24</v>
      </c>
    </row>
    <row r="12" spans="1:27" s="2" customFormat="1" ht="198.75" customHeight="1" x14ac:dyDescent="0.25">
      <c r="A12" s="19" t="s">
        <v>41</v>
      </c>
      <c r="B12" s="3" t="s">
        <v>30</v>
      </c>
      <c r="C12" s="3" t="s">
        <v>42</v>
      </c>
      <c r="D12" s="3" t="s">
        <v>42</v>
      </c>
      <c r="E12" s="3" t="s">
        <v>27</v>
      </c>
      <c r="F12" s="3" t="s">
        <v>81</v>
      </c>
      <c r="G12" s="3" t="s">
        <v>28</v>
      </c>
      <c r="H12" s="3" t="s">
        <v>117</v>
      </c>
      <c r="I12" s="20"/>
      <c r="J12" s="3" t="s">
        <v>87</v>
      </c>
      <c r="K12" s="3"/>
      <c r="L12" s="3" t="s">
        <v>20</v>
      </c>
      <c r="M12" s="3" t="s">
        <v>39</v>
      </c>
      <c r="N12" s="3" t="s">
        <v>36</v>
      </c>
      <c r="O12" s="3" t="s">
        <v>88</v>
      </c>
      <c r="P12" s="3" t="s">
        <v>84</v>
      </c>
      <c r="Q12" s="3" t="s">
        <v>84</v>
      </c>
      <c r="R12" s="3" t="s">
        <v>38</v>
      </c>
      <c r="S12" s="3" t="s">
        <v>39</v>
      </c>
      <c r="T12" s="29">
        <v>1.4999999999999999E-2</v>
      </c>
      <c r="U12" s="30">
        <v>1.4999999999999999E-2</v>
      </c>
      <c r="V12" s="30">
        <v>1.4999999999999999E-2</v>
      </c>
      <c r="W12" s="30">
        <v>1.6E-2</v>
      </c>
      <c r="X12" s="22" t="s">
        <v>102</v>
      </c>
      <c r="Y12" s="31">
        <f>T12</f>
        <v>1.4999999999999999E-2</v>
      </c>
      <c r="Z12" s="23" t="s">
        <v>95</v>
      </c>
      <c r="AA12" s="24" t="s">
        <v>24</v>
      </c>
    </row>
    <row r="13" spans="1:27" s="2" customFormat="1" ht="186" customHeight="1" x14ac:dyDescent="0.25">
      <c r="A13" s="19" t="s">
        <v>41</v>
      </c>
      <c r="B13" s="3" t="s">
        <v>31</v>
      </c>
      <c r="C13" s="3" t="s">
        <v>42</v>
      </c>
      <c r="D13" s="3" t="s">
        <v>42</v>
      </c>
      <c r="E13" s="3" t="s">
        <v>27</v>
      </c>
      <c r="F13" s="3" t="s">
        <v>105</v>
      </c>
      <c r="G13" s="3" t="s">
        <v>28</v>
      </c>
      <c r="H13" s="3" t="s">
        <v>117</v>
      </c>
      <c r="I13" s="20"/>
      <c r="J13" s="3" t="s">
        <v>89</v>
      </c>
      <c r="K13" s="3"/>
      <c r="L13" s="3" t="s">
        <v>20</v>
      </c>
      <c r="M13" s="3" t="s">
        <v>39</v>
      </c>
      <c r="N13" s="3" t="s">
        <v>36</v>
      </c>
      <c r="O13" s="3" t="s">
        <v>90</v>
      </c>
      <c r="P13" s="3" t="s">
        <v>84</v>
      </c>
      <c r="Q13" s="3" t="s">
        <v>84</v>
      </c>
      <c r="R13" s="3" t="s">
        <v>38</v>
      </c>
      <c r="S13" s="3" t="s">
        <v>39</v>
      </c>
      <c r="T13" s="29">
        <v>1.4999999999999999E-2</v>
      </c>
      <c r="U13" s="30">
        <v>1.4999999999999999E-2</v>
      </c>
      <c r="V13" s="30">
        <v>1.4999999999999999E-2</v>
      </c>
      <c r="W13" s="30">
        <v>1.9E-2</v>
      </c>
      <c r="X13" s="28" t="s">
        <v>103</v>
      </c>
      <c r="Y13" s="31">
        <f>T13</f>
        <v>1.4999999999999999E-2</v>
      </c>
      <c r="Z13" s="23" t="s">
        <v>95</v>
      </c>
      <c r="AA13" s="24" t="s">
        <v>24</v>
      </c>
    </row>
    <row r="14" spans="1:27" s="1" customFormat="1" ht="153" customHeight="1" x14ac:dyDescent="0.25">
      <c r="A14" s="19" t="s">
        <v>41</v>
      </c>
      <c r="B14" s="3" t="s">
        <v>49</v>
      </c>
      <c r="C14" s="3" t="s">
        <v>42</v>
      </c>
      <c r="D14" s="3" t="s">
        <v>42</v>
      </c>
      <c r="E14" s="3" t="s">
        <v>33</v>
      </c>
      <c r="F14" s="3" t="s">
        <v>33</v>
      </c>
      <c r="G14" s="3" t="s">
        <v>115</v>
      </c>
      <c r="H14" s="3" t="s">
        <v>112</v>
      </c>
      <c r="I14" s="20"/>
      <c r="J14" s="3" t="s">
        <v>91</v>
      </c>
      <c r="K14" s="3"/>
      <c r="L14" s="3" t="s">
        <v>20</v>
      </c>
      <c r="M14" s="3" t="s">
        <v>39</v>
      </c>
      <c r="N14" s="3" t="s">
        <v>72</v>
      </c>
      <c r="O14" s="3" t="s">
        <v>92</v>
      </c>
      <c r="P14" s="3" t="s">
        <v>64</v>
      </c>
      <c r="Q14" s="3"/>
      <c r="R14" s="3"/>
      <c r="S14" s="3" t="s">
        <v>39</v>
      </c>
      <c r="T14" s="21" t="s">
        <v>54</v>
      </c>
      <c r="U14" s="3" t="s">
        <v>34</v>
      </c>
      <c r="V14" s="3" t="s">
        <v>34</v>
      </c>
      <c r="W14" s="3" t="s">
        <v>51</v>
      </c>
      <c r="X14" s="22" t="s">
        <v>24</v>
      </c>
      <c r="Y14" s="26" t="s">
        <v>24</v>
      </c>
      <c r="Z14" s="23" t="s">
        <v>98</v>
      </c>
      <c r="AA14" s="24" t="s">
        <v>24</v>
      </c>
    </row>
    <row r="15" spans="1:27" s="1" customFormat="1" ht="153" customHeight="1" x14ac:dyDescent="0.25">
      <c r="A15" s="19" t="s">
        <v>41</v>
      </c>
      <c r="B15" s="3" t="s">
        <v>32</v>
      </c>
      <c r="C15" s="3" t="s">
        <v>42</v>
      </c>
      <c r="D15" s="3" t="s">
        <v>42</v>
      </c>
      <c r="E15" s="3" t="s">
        <v>33</v>
      </c>
      <c r="F15" s="3" t="s">
        <v>33</v>
      </c>
      <c r="G15" s="3" t="s">
        <v>114</v>
      </c>
      <c r="H15" s="3" t="s">
        <v>59</v>
      </c>
      <c r="I15" s="20"/>
      <c r="J15" s="3" t="s">
        <v>94</v>
      </c>
      <c r="K15" s="3"/>
      <c r="L15" s="3" t="s">
        <v>20</v>
      </c>
      <c r="M15" s="3" t="s">
        <v>39</v>
      </c>
      <c r="N15" s="3" t="s">
        <v>72</v>
      </c>
      <c r="O15" s="3" t="s">
        <v>93</v>
      </c>
      <c r="P15" s="3" t="s">
        <v>64</v>
      </c>
      <c r="Q15" s="3"/>
      <c r="R15" s="3"/>
      <c r="S15" s="3" t="s">
        <v>39</v>
      </c>
      <c r="T15" s="21">
        <v>21</v>
      </c>
      <c r="U15" s="3" t="s">
        <v>34</v>
      </c>
      <c r="V15" s="3" t="s">
        <v>51</v>
      </c>
      <c r="W15" s="3" t="s">
        <v>35</v>
      </c>
      <c r="X15" s="22" t="s">
        <v>24</v>
      </c>
      <c r="Y15" s="26" t="s">
        <v>24</v>
      </c>
      <c r="Z15" s="23" t="s">
        <v>99</v>
      </c>
      <c r="AA15" s="24" t="s">
        <v>24</v>
      </c>
    </row>
    <row r="16" spans="1:27" s="1" customFormat="1" ht="211.5" customHeight="1" x14ac:dyDescent="0.25">
      <c r="A16" s="19" t="s">
        <v>44</v>
      </c>
      <c r="B16" s="3" t="s">
        <v>125</v>
      </c>
      <c r="C16" s="3" t="s">
        <v>42</v>
      </c>
      <c r="D16" s="3" t="s">
        <v>42</v>
      </c>
      <c r="E16" s="3" t="s">
        <v>113</v>
      </c>
      <c r="F16" s="3" t="s">
        <v>96</v>
      </c>
      <c r="G16" s="3" t="s">
        <v>114</v>
      </c>
      <c r="H16" s="3" t="s">
        <v>59</v>
      </c>
      <c r="I16" s="20"/>
      <c r="J16" s="3" t="s">
        <v>120</v>
      </c>
      <c r="K16" s="3"/>
      <c r="L16" s="3" t="s">
        <v>20</v>
      </c>
      <c r="M16" s="3" t="s">
        <v>39</v>
      </c>
      <c r="N16" s="3" t="s">
        <v>36</v>
      </c>
      <c r="O16" s="3" t="s">
        <v>97</v>
      </c>
      <c r="P16" s="3" t="s">
        <v>64</v>
      </c>
      <c r="Q16" s="3" t="s">
        <v>64</v>
      </c>
      <c r="R16" s="3" t="s">
        <v>38</v>
      </c>
      <c r="S16" s="3" t="s">
        <v>39</v>
      </c>
      <c r="T16" s="32">
        <v>0.2</v>
      </c>
      <c r="U16" s="25">
        <v>0.3</v>
      </c>
      <c r="V16" s="25">
        <v>0.4</v>
      </c>
      <c r="W16" s="25">
        <v>0.5</v>
      </c>
      <c r="X16" s="22" t="s">
        <v>24</v>
      </c>
      <c r="Y16" s="26">
        <v>30</v>
      </c>
      <c r="Z16" s="23" t="s">
        <v>95</v>
      </c>
      <c r="AA16" s="24" t="s">
        <v>24</v>
      </c>
    </row>
    <row r="17" spans="1:27" s="1" customFormat="1" ht="153" customHeight="1" thickBot="1" x14ac:dyDescent="0.3">
      <c r="A17" s="33" t="s">
        <v>44</v>
      </c>
      <c r="B17" s="6" t="s">
        <v>50</v>
      </c>
      <c r="C17" s="6" t="s">
        <v>42</v>
      </c>
      <c r="D17" s="6" t="s">
        <v>42</v>
      </c>
      <c r="E17" s="6" t="s">
        <v>113</v>
      </c>
      <c r="F17" s="6" t="s">
        <v>96</v>
      </c>
      <c r="G17" s="6" t="s">
        <v>114</v>
      </c>
      <c r="H17" s="6" t="s">
        <v>59</v>
      </c>
      <c r="I17" s="34"/>
      <c r="J17" s="6" t="s">
        <v>122</v>
      </c>
      <c r="K17" s="6"/>
      <c r="L17" s="6" t="s">
        <v>20</v>
      </c>
      <c r="M17" s="6" t="s">
        <v>39</v>
      </c>
      <c r="N17" s="6" t="s">
        <v>36</v>
      </c>
      <c r="O17" s="6" t="s">
        <v>121</v>
      </c>
      <c r="P17" s="6" t="s">
        <v>64</v>
      </c>
      <c r="Q17" s="6" t="s">
        <v>64</v>
      </c>
      <c r="R17" s="6" t="s">
        <v>38</v>
      </c>
      <c r="S17" s="6" t="s">
        <v>39</v>
      </c>
      <c r="T17" s="35">
        <v>0.3</v>
      </c>
      <c r="U17" s="36">
        <v>0.4</v>
      </c>
      <c r="V17" s="36">
        <v>0.5</v>
      </c>
      <c r="W17" s="36">
        <v>0.6</v>
      </c>
      <c r="X17" s="37" t="s">
        <v>24</v>
      </c>
      <c r="Y17" s="38">
        <v>0.2</v>
      </c>
      <c r="Z17" s="39" t="s">
        <v>95</v>
      </c>
      <c r="AA17" s="40" t="s">
        <v>24</v>
      </c>
    </row>
  </sheetData>
  <mergeCells count="4">
    <mergeCell ref="A1:AA2"/>
    <mergeCell ref="H4:I4"/>
    <mergeCell ref="K4:L4"/>
    <mergeCell ref="P4:R4"/>
  </mergeCells>
  <pageMargins left="0" right="0"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Aida</cp:lastModifiedBy>
  <cp:lastPrinted>2023-04-03T09:12:03Z</cp:lastPrinted>
  <dcterms:created xsi:type="dcterms:W3CDTF">2015-06-05T18:17:20Z</dcterms:created>
  <dcterms:modified xsi:type="dcterms:W3CDTF">2023-04-13T04:56:23Z</dcterms:modified>
</cp:coreProperties>
</file>